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360" windowWidth="28860" windowHeight="6420"/>
  </bookViews>
  <sheets>
    <sheet name="Бюджет" sheetId="1" r:id="rId1"/>
  </sheets>
  <definedNames>
    <definedName name="APPT" localSheetId="0">Бюджет!$A$18</definedName>
    <definedName name="FIO" localSheetId="0">Бюджет!$E$18</definedName>
    <definedName name="LAST_CELL" localSheetId="0">Бюджет!#REF!</definedName>
    <definedName name="SIGN" localSheetId="0">Бюджет!$A$18:$G$19</definedName>
  </definedNames>
  <calcPr calcId="125725"/>
</workbook>
</file>

<file path=xl/calcChain.xml><?xml version="1.0" encoding="utf-8"?>
<calcChain xmlns="http://schemas.openxmlformats.org/spreadsheetml/2006/main">
  <c r="E22" i="1"/>
  <c r="E21"/>
  <c r="E20"/>
  <c r="E19"/>
  <c r="E18"/>
  <c r="E17"/>
  <c r="E16"/>
  <c r="E14"/>
  <c r="E13"/>
  <c r="E11"/>
  <c r="E9"/>
  <c r="E8"/>
  <c r="E7"/>
  <c r="D15"/>
  <c r="C15"/>
  <c r="D12"/>
  <c r="C12"/>
  <c r="D10"/>
  <c r="E10" s="1"/>
  <c r="C10"/>
  <c r="D6"/>
  <c r="C6"/>
  <c r="E15" l="1"/>
  <c r="E12"/>
  <c r="C23"/>
  <c r="E6"/>
  <c r="D23"/>
  <c r="E23" s="1"/>
</calcChain>
</file>

<file path=xl/sharedStrings.xml><?xml version="1.0" encoding="utf-8"?>
<sst xmlns="http://schemas.openxmlformats.org/spreadsheetml/2006/main" count="42" uniqueCount="39">
  <si>
    <t>руб.</t>
  </si>
  <si>
    <t>КВСР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</si>
  <si>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</si>
  <si>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</si>
  <si>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«Молодёжная политика Жигаловского района» на 2018-2020гг.</t>
  </si>
  <si>
    <t>Муниципальная программа «Управление муниципальными финансами МО «Жигаловский район» на 2018 - 2020 годы</t>
  </si>
  <si>
    <t>Муниципальная программа «Развитие образования» на 2018 – 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</si>
  <si>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</si>
  <si>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</si>
  <si>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</si>
  <si>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</si>
  <si>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</si>
  <si>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План на 2018 год в соответстии со сводной бюджетной росписью</t>
  </si>
  <si>
    <t>Исполнение</t>
  </si>
  <si>
    <t>ИТОГО</t>
  </si>
  <si>
    <t>% исполнения</t>
  </si>
  <si>
    <t>Информация об исполнении главными распорядителями средств бюджета муниципальных программ МО "Жигаловский район" на 01.06.2018 г.</t>
  </si>
  <si>
    <t>Наименование ГРБС/программы</t>
  </si>
  <si>
    <t>Управление культуры, молодёжной политики и спорта Администрации муниципального образования " Жигаловский район"</t>
  </si>
  <si>
    <t>Финансовое управление муниципального образования " Жигаловский район"</t>
  </si>
  <si>
    <t>Управление образования Администрации муниципального образования "Жигаловский район"</t>
  </si>
  <si>
    <t>Администрация муниципального образования "Жигаловский район"</t>
  </si>
  <si>
    <t>1</t>
  </si>
  <si>
    <t>1.1.</t>
  </si>
  <si>
    <t>1.2.</t>
  </si>
  <si>
    <t>1.3.</t>
  </si>
  <si>
    <t>2</t>
  </si>
  <si>
    <t>2.1.</t>
  </si>
  <si>
    <t>3</t>
  </si>
  <si>
    <t>3.1.</t>
  </si>
  <si>
    <t>3.2.</t>
  </si>
  <si>
    <t>4</t>
  </si>
  <si>
    <t>4.1.</t>
  </si>
  <si>
    <t>4.2.</t>
  </si>
  <si>
    <t>4.3.</t>
  </si>
  <si>
    <t>4.4.</t>
  </si>
  <si>
    <t>4.5.</t>
  </si>
  <si>
    <t>4.6.</t>
  </si>
  <si>
    <t>4.7.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</si>
</sst>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3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MS Sans Serif"/>
      <family val="2"/>
      <charset val="204"/>
    </font>
    <font>
      <sz val="10"/>
      <name val="Arial Cyr"/>
    </font>
    <font>
      <b/>
      <sz val="10"/>
      <name val="Arial Cyr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9" fillId="0" borderId="0" xfId="0" applyNumberFormat="1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 applyProtection="1">
      <alignment horizontal="center" vertical="top" wrapText="1"/>
    </xf>
    <xf numFmtId="165" fontId="5" fillId="0" borderId="1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3</xdr:col>
      <xdr:colOff>200025</xdr:colOff>
      <xdr:row>27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162800"/>
          <a:ext cx="61436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4"/>
  <sheetViews>
    <sheetView showGridLines="0" tabSelected="1" zoomScaleNormal="100" workbookViewId="0">
      <selection activeCell="A23" sqref="A23"/>
    </sheetView>
  </sheetViews>
  <sheetFormatPr defaultRowHeight="12.75" customHeight="1"/>
  <cols>
    <col min="1" max="1" width="10.28515625" customWidth="1"/>
    <col min="2" max="2" width="59.7109375" customWidth="1"/>
    <col min="3" max="3" width="19.140625" style="8" customWidth="1"/>
    <col min="4" max="4" width="20.42578125" style="8" customWidth="1"/>
    <col min="5" max="5" width="15.7109375" customWidth="1"/>
    <col min="6" max="6" width="13.140625" customWidth="1"/>
    <col min="7" max="9" width="9.140625" customWidth="1"/>
  </cols>
  <sheetData>
    <row r="1" spans="1:9" ht="14.25">
      <c r="A1" s="2"/>
      <c r="B1" s="3"/>
      <c r="C1" s="3"/>
      <c r="D1" s="3"/>
      <c r="E1" s="3"/>
      <c r="F1" s="3"/>
      <c r="G1" s="3"/>
      <c r="H1" s="3"/>
      <c r="I1" s="3"/>
    </row>
    <row r="2" spans="1:9" ht="14.25">
      <c r="A2" s="24" t="s">
        <v>16</v>
      </c>
      <c r="B2" s="24"/>
      <c r="C2" s="24"/>
      <c r="D2" s="24"/>
      <c r="E2" s="24"/>
      <c r="F2" s="4"/>
      <c r="G2" s="4"/>
      <c r="H2" s="3"/>
      <c r="I2" s="3"/>
    </row>
    <row r="3" spans="1:9">
      <c r="A3" s="22"/>
      <c r="B3" s="23"/>
      <c r="C3" s="23"/>
      <c r="D3" s="23"/>
      <c r="E3" s="23"/>
      <c r="F3" s="23"/>
    </row>
    <row r="4" spans="1:9">
      <c r="A4" s="5" t="s">
        <v>0</v>
      </c>
      <c r="B4" s="5"/>
      <c r="C4" s="7"/>
      <c r="D4" s="7"/>
      <c r="E4" s="5"/>
      <c r="F4" s="5"/>
      <c r="G4" s="5"/>
      <c r="H4" s="1"/>
      <c r="I4" s="1"/>
    </row>
    <row r="5" spans="1:9" ht="63.75">
      <c r="A5" s="6" t="s">
        <v>1</v>
      </c>
      <c r="B5" s="6" t="s">
        <v>17</v>
      </c>
      <c r="C5" s="15" t="s">
        <v>12</v>
      </c>
      <c r="D5" s="15" t="s">
        <v>13</v>
      </c>
      <c r="E5" s="14" t="s">
        <v>15</v>
      </c>
    </row>
    <row r="6" spans="1:9" ht="22.5">
      <c r="A6" s="6" t="s">
        <v>22</v>
      </c>
      <c r="B6" s="25" t="s">
        <v>18</v>
      </c>
      <c r="C6" s="17">
        <f>SUM(C7:C9)</f>
        <v>33915790.840000004</v>
      </c>
      <c r="D6" s="17">
        <f>SUM(D7:D9)</f>
        <v>15930313.779999999</v>
      </c>
      <c r="E6" s="18">
        <f>D6/C6*100</f>
        <v>46.970197024602236</v>
      </c>
    </row>
    <row r="7" spans="1:9" ht="22.5">
      <c r="A7" s="9" t="s">
        <v>23</v>
      </c>
      <c r="B7" s="10" t="s">
        <v>2</v>
      </c>
      <c r="C7" s="19">
        <v>33482340.84</v>
      </c>
      <c r="D7" s="19">
        <v>15751117</v>
      </c>
      <c r="E7" s="20">
        <f t="shared" ref="E7:E23" si="0">D7/C7*100</f>
        <v>47.043057936925301</v>
      </c>
    </row>
    <row r="8" spans="1:9" ht="33.75">
      <c r="A8" s="9" t="s">
        <v>24</v>
      </c>
      <c r="B8" s="10" t="s">
        <v>3</v>
      </c>
      <c r="C8" s="19">
        <v>359450</v>
      </c>
      <c r="D8" s="19">
        <v>155116.78</v>
      </c>
      <c r="E8" s="20">
        <f t="shared" si="0"/>
        <v>43.153924050632916</v>
      </c>
    </row>
    <row r="9" spans="1:9" ht="22.5">
      <c r="A9" s="9" t="s">
        <v>25</v>
      </c>
      <c r="B9" s="10" t="s">
        <v>4</v>
      </c>
      <c r="C9" s="19">
        <v>74000</v>
      </c>
      <c r="D9" s="19">
        <v>24080</v>
      </c>
      <c r="E9" s="20">
        <f t="shared" si="0"/>
        <v>32.54054054054054</v>
      </c>
    </row>
    <row r="10" spans="1:9" ht="22.5">
      <c r="A10" s="9" t="s">
        <v>26</v>
      </c>
      <c r="B10" s="26" t="s">
        <v>19</v>
      </c>
      <c r="C10" s="21">
        <f>SUM(C11)</f>
        <v>55825804.43</v>
      </c>
      <c r="D10" s="21">
        <f>SUM(D11)</f>
        <v>23914241.09</v>
      </c>
      <c r="E10" s="18">
        <f t="shared" si="0"/>
        <v>42.837253012602936</v>
      </c>
    </row>
    <row r="11" spans="1:9" ht="22.5">
      <c r="A11" s="9" t="s">
        <v>27</v>
      </c>
      <c r="B11" s="10" t="s">
        <v>5</v>
      </c>
      <c r="C11" s="19">
        <v>55825804.43</v>
      </c>
      <c r="D11" s="19">
        <v>23914241.09</v>
      </c>
      <c r="E11" s="20">
        <f t="shared" si="0"/>
        <v>42.837253012602936</v>
      </c>
    </row>
    <row r="12" spans="1:9" ht="22.5">
      <c r="A12" s="9" t="s">
        <v>28</v>
      </c>
      <c r="B12" s="26" t="s">
        <v>20</v>
      </c>
      <c r="C12" s="21">
        <f>SUM(C13:C14)</f>
        <v>410937015.13999999</v>
      </c>
      <c r="D12" s="21">
        <f>SUM(D13:D14)</f>
        <v>159809687.46000001</v>
      </c>
      <c r="E12" s="18">
        <f t="shared" si="0"/>
        <v>38.889095304679543</v>
      </c>
    </row>
    <row r="13" spans="1:9">
      <c r="A13" s="9" t="s">
        <v>29</v>
      </c>
      <c r="B13" s="10" t="s">
        <v>6</v>
      </c>
      <c r="C13" s="19">
        <v>410759015.13999999</v>
      </c>
      <c r="D13" s="19">
        <v>159809687.46000001</v>
      </c>
      <c r="E13" s="20">
        <f t="shared" si="0"/>
        <v>38.905947665088178</v>
      </c>
    </row>
    <row r="14" spans="1:9" ht="33.75">
      <c r="A14" s="9" t="s">
        <v>30</v>
      </c>
      <c r="B14" s="10" t="s">
        <v>7</v>
      </c>
      <c r="C14" s="19">
        <v>178000</v>
      </c>
      <c r="D14" s="19">
        <v>0</v>
      </c>
      <c r="E14" s="20">
        <f t="shared" si="0"/>
        <v>0</v>
      </c>
    </row>
    <row r="15" spans="1:9">
      <c r="A15" s="9" t="s">
        <v>31</v>
      </c>
      <c r="B15" s="26" t="s">
        <v>21</v>
      </c>
      <c r="C15" s="21">
        <f>SUM(C16:C22)</f>
        <v>178249693.30000001</v>
      </c>
      <c r="D15" s="21">
        <f>SUM(D16:D22)</f>
        <v>27809246.400000002</v>
      </c>
      <c r="E15" s="18">
        <f t="shared" si="0"/>
        <v>15.601287096295946</v>
      </c>
    </row>
    <row r="16" spans="1:9">
      <c r="A16" s="9" t="s">
        <v>32</v>
      </c>
      <c r="B16" s="10" t="s">
        <v>6</v>
      </c>
      <c r="C16" s="19">
        <v>76125600</v>
      </c>
      <c r="D16" s="19">
        <v>0</v>
      </c>
      <c r="E16" s="20">
        <f t="shared" si="0"/>
        <v>0</v>
      </c>
    </row>
    <row r="17" spans="1:5" ht="33.75">
      <c r="A17" s="9" t="s">
        <v>33</v>
      </c>
      <c r="B17" s="10" t="s">
        <v>8</v>
      </c>
      <c r="C17" s="19">
        <v>39996215.75</v>
      </c>
      <c r="D17" s="19">
        <v>17291762.620000001</v>
      </c>
      <c r="E17" s="20">
        <f t="shared" si="0"/>
        <v>43.233496708998025</v>
      </c>
    </row>
    <row r="18" spans="1:5" ht="33.75">
      <c r="A18" s="9" t="s">
        <v>34</v>
      </c>
      <c r="B18" s="10" t="s">
        <v>3</v>
      </c>
      <c r="C18" s="19">
        <v>1062000</v>
      </c>
      <c r="D18" s="19">
        <v>0</v>
      </c>
      <c r="E18" s="20">
        <f t="shared" si="0"/>
        <v>0</v>
      </c>
    </row>
    <row r="19" spans="1:5" ht="22.5">
      <c r="A19" s="9" t="s">
        <v>35</v>
      </c>
      <c r="B19" s="10" t="s">
        <v>9</v>
      </c>
      <c r="C19" s="19">
        <v>15000</v>
      </c>
      <c r="D19" s="19">
        <v>15000</v>
      </c>
      <c r="E19" s="20">
        <f t="shared" si="0"/>
        <v>100</v>
      </c>
    </row>
    <row r="20" spans="1:5" ht="33.75">
      <c r="A20" s="9" t="s">
        <v>36</v>
      </c>
      <c r="B20" s="10" t="s">
        <v>10</v>
      </c>
      <c r="C20" s="19">
        <v>32000</v>
      </c>
      <c r="D20" s="19">
        <v>0</v>
      </c>
      <c r="E20" s="20">
        <f t="shared" si="0"/>
        <v>0</v>
      </c>
    </row>
    <row r="21" spans="1:5" ht="22.5">
      <c r="A21" s="9" t="s">
        <v>37</v>
      </c>
      <c r="B21" s="10" t="s">
        <v>11</v>
      </c>
      <c r="C21" s="19">
        <v>43872484.25</v>
      </c>
      <c r="D21" s="19">
        <v>10500000</v>
      </c>
      <c r="E21" s="20">
        <f t="shared" si="0"/>
        <v>23.932996226444597</v>
      </c>
    </row>
    <row r="22" spans="1:5" ht="33.75">
      <c r="A22" s="9" t="s">
        <v>38</v>
      </c>
      <c r="B22" s="10" t="s">
        <v>7</v>
      </c>
      <c r="C22" s="19">
        <v>17146393.300000001</v>
      </c>
      <c r="D22" s="19">
        <v>2483.7800000000002</v>
      </c>
      <c r="E22" s="20">
        <f t="shared" si="0"/>
        <v>1.4485728610926009E-2</v>
      </c>
    </row>
    <row r="23" spans="1:5">
      <c r="A23" s="9"/>
      <c r="B23" s="10" t="s">
        <v>14</v>
      </c>
      <c r="C23" s="21">
        <f>SUM(C6,C10,C12,C15)</f>
        <v>678928303.71000004</v>
      </c>
      <c r="D23" s="21">
        <f>SUM(D6,D10,D12,D15)</f>
        <v>227463488.73000002</v>
      </c>
      <c r="E23" s="18">
        <f t="shared" si="0"/>
        <v>33.503315075690175</v>
      </c>
    </row>
    <row r="24" spans="1:5">
      <c r="A24" s="11"/>
      <c r="B24" s="12"/>
      <c r="C24" s="16"/>
      <c r="D24" s="16"/>
      <c r="E24" s="13"/>
    </row>
  </sheetData>
  <mergeCells count="2">
    <mergeCell ref="A3:F3"/>
    <mergeCell ref="A2:E2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2018-06-15T02:46:35Z</cp:lastPrinted>
  <dcterms:created xsi:type="dcterms:W3CDTF">2018-06-15T02:39:50Z</dcterms:created>
  <dcterms:modified xsi:type="dcterms:W3CDTF">2018-06-15T02:47:11Z</dcterms:modified>
</cp:coreProperties>
</file>